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Instructions" state="visible" r:id="rId4"/>
    <sheet sheetId="2" name="Team Inventory" state="visible" r:id="rId5"/>
    <sheet sheetId="3" name="Production Analysis" state="visible" r:id="rId6"/>
    <sheet sheetId="4" name="Role Assessment" state="visible" r:id="rId7"/>
    <sheet sheetId="5" name="Gap Analysis" state="visible" r:id="rId8"/>
    <sheet sheetId="6" name="Optimization Plan" state="visible" r:id="rId9"/>
  </sheets>
  <calcPr calcId="171027"/>
</workbook>
</file>

<file path=xl/sharedStrings.xml><?xml version="1.0" encoding="utf-8"?>
<sst xmlns="http://schemas.openxmlformats.org/spreadsheetml/2006/main" count="433" uniqueCount="207">
  <si>
    <t>TEAM STRUCTURE ASSESSMENT</t>
  </si>
  <si>
    <t>Instructions for Use</t>
  </si>
  <si>
    <t>This workbook is designed to help you evaluate your current real estate team structure and identify opportunities for optimization. Follow these steps to complete the assessment:</t>
  </si>
  <si>
    <t>1.</t>
  </si>
  <si>
    <t>Complete the "Team Inventory" worksheet by entering all current team members, their roles, and key information.</t>
  </si>
  <si>
    <t>2.</t>
  </si>
  <si>
    <t>Fill out the "Production Analysis" worksheet with transaction and production data for the past 12 months.</t>
  </si>
  <si>
    <t>3.</t>
  </si>
  <si>
    <t>Complete the "Role Assessment" for each role to evaluate effectiveness and capacity.</t>
  </si>
  <si>
    <t>4.</t>
  </si>
  <si>
    <t>Use the "Gap Analysis" worksheet to identify missing functions or roles in your team.</t>
  </si>
  <si>
    <t>5.</t>
  </si>
  <si>
    <t>Review the "Optimization Plan" and set priorities for team structure improvements.</t>
  </si>
  <si>
    <t>Assessment Guidelines</t>
  </si>
  <si>
    <t>For the most accurate results:</t>
  </si>
  <si>
    <t>•</t>
  </si>
  <si>
    <t>Be honest and objective in your assessments</t>
  </si>
  <si>
    <t>Consider collecting input from team members about their roles and capacity</t>
  </si>
  <si>
    <t>Focus on functions and capabilities rather than specific individuals</t>
  </si>
  <si>
    <t>Use the notes fields to capture specific observations or ideas</t>
  </si>
  <si>
    <t>This assessment tool should be completed periodically (quarterly or bi-annually) to track improvements and changes in your team structure.</t>
  </si>
  <si>
    <t>© 2025 RallyPoynt. All rights reserved. Not for commercial redistribution.</t>
  </si>
  <si>
    <t>rallypoynt.com | hello@rallypoynt.com | Based in Austin and LA</t>
  </si>
  <si>
    <t>Need help implementing these solutions? Contact us for custom consulting.</t>
  </si>
  <si>
    <t>#</t>
  </si>
  <si>
    <t>Team Member Name</t>
  </si>
  <si>
    <t>Primary Role</t>
  </si>
  <si>
    <t>Employment Type</t>
  </si>
  <si>
    <t>Start Date</t>
  </si>
  <si>
    <t>Monthly Cost</t>
  </si>
  <si>
    <t>Compensation Structure</t>
  </si>
  <si>
    <t>Direct Supervisor</t>
  </si>
  <si>
    <t>Key Responsibilities</t>
  </si>
  <si>
    <t>Strengths</t>
  </si>
  <si>
    <t>Growth Areas</t>
  </si>
  <si>
    <t>Notes</t>
  </si>
  <si>
    <t>[Team Member Name]</t>
  </si>
  <si>
    <t>[Primary Role]</t>
  </si>
  <si>
    <t>[Employment Type]</t>
  </si>
  <si>
    <t/>
  </si>
  <si>
    <t>[Compensation Structure]</t>
  </si>
  <si>
    <t>[Supervisor Name]</t>
  </si>
  <si>
    <t>[List key responsibilities]</t>
  </si>
  <si>
    <t>[Key strengths]</t>
  </si>
  <si>
    <t>[Areas for improvement]</t>
  </si>
  <si>
    <t>Sarah Johnson</t>
  </si>
  <si>
    <t>Buyer Agent</t>
  </si>
  <si>
    <t>Full-time</t>
  </si>
  <si>
    <t>3/15/2023</t>
  </si>
  <si>
    <t>4500</t>
  </si>
  <si>
    <t>Commission Split</t>
  </si>
  <si>
    <t>David Smith</t>
  </si>
  <si>
    <t>Buyer representation, showings, offer preparation, negotiations</t>
  </si>
  <si>
    <t>Excellent communication, strong negotiator</t>
  </si>
  <si>
    <t>Technology adoption, lead follow-up speed</t>
  </si>
  <si>
    <t>Consistently exceeds monthly goals</t>
  </si>
  <si>
    <t>Michael Rodriguez</t>
  </si>
  <si>
    <t>Transaction Coordinator</t>
  </si>
  <si>
    <t>5/10/2022</t>
  </si>
  <si>
    <t>3800</t>
  </si>
  <si>
    <t>Salary</t>
  </si>
  <si>
    <t>Emily Chen</t>
  </si>
  <si>
    <t>Contract to close management, document compliance, timeline management</t>
  </si>
  <si>
    <t>Detail-oriented, exceptional organization</t>
  </si>
  <si>
    <t>Needs more confidence when dealing with difficult agents</t>
  </si>
  <si>
    <t>Manages 25-30 transactions per month efficiently</t>
  </si>
  <si>
    <t>Operations Manager</t>
  </si>
  <si>
    <t>1/15/2021</t>
  </si>
  <si>
    <t>6200</t>
  </si>
  <si>
    <t>Salary + Bonus</t>
  </si>
  <si>
    <t>Daily operations, process management, staff supervision</t>
  </si>
  <si>
    <t>Process improvement, staff development, problem solving</t>
  </si>
  <si>
    <t>Could delegate more effectively</t>
  </si>
  <si>
    <t>Recently implemented new transaction system</t>
  </si>
  <si>
    <t>Team Leader/Broker</t>
  </si>
  <si>
    <t>6/1/2015</t>
  </si>
  <si>
    <t>12000</t>
  </si>
  <si>
    <t>Owner Draw</t>
  </si>
  <si>
    <t>N/A</t>
  </si>
  <si>
    <t>Strategic direction, recruiting, training, high-value client relationships</t>
  </si>
  <si>
    <t>Vision, recruiting, high-level negotiations</t>
  </si>
  <si>
    <t>Time management, technology adoption</t>
  </si>
  <si>
    <t>Started team with 2 agents, now at 12 total team members</t>
  </si>
  <si>
    <t>Jessica Washington</t>
  </si>
  <si>
    <t>Marketing Coordinator</t>
  </si>
  <si>
    <t>Part-time</t>
  </si>
  <si>
    <t>8/15/2022</t>
  </si>
  <si>
    <t>2500</t>
  </si>
  <si>
    <t>Hourly</t>
  </si>
  <si>
    <t>Marketing implementation, content creation, social media management</t>
  </si>
  <si>
    <t>Graphic design, content creation, market knowledge</t>
  </si>
  <si>
    <t>Project management, team communication</t>
  </si>
  <si>
    <t>Works 25 hours/week, primarily remote</t>
  </si>
  <si>
    <t>Robert Kim</t>
  </si>
  <si>
    <t>Listing Specialist</t>
  </si>
  <si>
    <t>4/1/2021</t>
  </si>
  <si>
    <t>7500</t>
  </si>
  <si>
    <t>Seller representation, listing presentations, pricing strategy, marketing oversight</t>
  </si>
  <si>
    <t>Pricing expertise, presentation skills, seller counseling</t>
  </si>
  <si>
    <t>Following team systems, documentation</t>
  </si>
  <si>
    <t>Consistently lists 6-8 properties monthly</t>
  </si>
  <si>
    <t>John Thompson</t>
  </si>
  <si>
    <t>9/1/2022</t>
  </si>
  <si>
    <t>4200</t>
  </si>
  <si>
    <t>Market knowledge, buyer qualification, relationship building</t>
  </si>
  <si>
    <t>Time management, lead response time</t>
  </si>
  <si>
    <t>New to real estate, completing training program</t>
  </si>
  <si>
    <t>Lisa Martinez</t>
  </si>
  <si>
    <t>ISA/Inside Sales</t>
  </si>
  <si>
    <t>7/15/2022</t>
  </si>
  <si>
    <t>3500</t>
  </si>
  <si>
    <t>Salary + Commission</t>
  </si>
  <si>
    <t>Lead qualification, initial outreach, appointment setting</t>
  </si>
  <si>
    <t>Phone skills, follow-up consistency, lead nurturing</t>
  </si>
  <si>
    <t>Still learning market knowledge, scripting improvement</t>
  </si>
  <si>
    <t>Sets 15-20 appointments monthly</t>
  </si>
  <si>
    <t>Thomas Wilson</t>
  </si>
  <si>
    <t>Showing Assistant</t>
  </si>
  <si>
    <t>3/1/2023</t>
  </si>
  <si>
    <t>1800</t>
  </si>
  <si>
    <t>Property showings, open houses, feedback collection</t>
  </si>
  <si>
    <t>Reliability, customer service, property knowledge</t>
  </si>
  <si>
    <t>Still learning CRM, becoming more independent</t>
  </si>
  <si>
    <t>Working toward full agent license</t>
  </si>
  <si>
    <t>Metric</t>
  </si>
  <si>
    <t>Last 12 Months</t>
  </si>
  <si>
    <t>Monthly Average</t>
  </si>
  <si>
    <t>Per Team Member</t>
  </si>
  <si>
    <t>Industry Benchmark</t>
  </si>
  <si>
    <t>Gap/Surplus</t>
  </si>
  <si>
    <t>Notes/Action Items</t>
  </si>
  <si>
    <t>Total Transactions</t>
  </si>
  <si>
    <t>186</t>
  </si>
  <si>
    <t>150</t>
  </si>
  <si>
    <t>Above industry average by 24%</t>
  </si>
  <si>
    <t>Total Sales Volume</t>
  </si>
  <si>
    <t>72500000</t>
  </si>
  <si>
    <t>65000000</t>
  </si>
  <si>
    <t>Continue increasing market share in luxury segment</t>
  </si>
  <si>
    <t>Total GCI</t>
  </si>
  <si>
    <t>2175000</t>
  </si>
  <si>
    <t>1950000</t>
  </si>
  <si>
    <t>GCI per transaction has increased by 8% YOY</t>
  </si>
  <si>
    <t>Total Team Expenses</t>
  </si>
  <si>
    <t>1087500</t>
  </si>
  <si>
    <t>975000</t>
  </si>
  <si>
    <t>Higher marketing expenses driving better results</t>
  </si>
  <si>
    <t>Net Profit</t>
  </si>
  <si>
    <t>Average Price Point</t>
  </si>
  <si>
    <t>380000</t>
  </si>
  <si>
    <t>Team is capturing more luxury market share</t>
  </si>
  <si>
    <t>Buyer Side Transactions</t>
  </si>
  <si>
    <t>112</t>
  </si>
  <si>
    <t>90</t>
  </si>
  <si>
    <t>Strong buyer agent performance</t>
  </si>
  <si>
    <t>Seller Side Transactions</t>
  </si>
  <si>
    <t>74</t>
  </si>
  <si>
    <t>60</t>
  </si>
  <si>
    <t>Consider adding another listing specialist</t>
  </si>
  <si>
    <t>Leads Generated</t>
  </si>
  <si>
    <t>2580</t>
  </si>
  <si>
    <t>New website generating 40% more leads</t>
  </si>
  <si>
    <t>Lead Conversion Rate</t>
  </si>
  <si>
    <t>0.075</t>
  </si>
  <si>
    <t>Need to improve conversion through better follow-up</t>
  </si>
  <si>
    <t>Cost Per Transaction</t>
  </si>
  <si>
    <t>6500</t>
  </si>
  <si>
    <t>Slightly higher than benchmark but with better GCI</t>
  </si>
  <si>
    <t>Role Type</t>
  </si>
  <si>
    <t>Currently Filled?</t>
  </si>
  <si>
    <t>Number of Staff</t>
  </si>
  <si>
    <t>At Capacity?</t>
  </si>
  <si>
    <t>Effectiveness (1-5)</t>
  </si>
  <si>
    <t>Priority to Optimize (1-5)</t>
  </si>
  <si>
    <t>Notes/Ideas</t>
  </si>
  <si>
    <t>Yes/No</t>
  </si>
  <si>
    <t>Buyer's Agents</t>
  </si>
  <si>
    <t>Marketing Specialist</t>
  </si>
  <si>
    <t>Lead Generation Specialist</t>
  </si>
  <si>
    <t>Executive Assistant</t>
  </si>
  <si>
    <t>Function/Process</t>
  </si>
  <si>
    <t>Currently Covered?</t>
  </si>
  <si>
    <t>Primary Owner</t>
  </si>
  <si>
    <t>Bottleneck?</t>
  </si>
  <si>
    <t>Priority to Address (1-5)</t>
  </si>
  <si>
    <t>Proposed Solution</t>
  </si>
  <si>
    <t>Lead Generation</t>
  </si>
  <si>
    <t>Lead Qualification</t>
  </si>
  <si>
    <t>Listing Presentations</t>
  </si>
  <si>
    <t>Buyer Consultations</t>
  </si>
  <si>
    <t>Property Marketing</t>
  </si>
  <si>
    <t>Transaction Management</t>
  </si>
  <si>
    <t>Client Communication</t>
  </si>
  <si>
    <t>Negotiation</t>
  </si>
  <si>
    <t>Showing Coordination</t>
  </si>
  <si>
    <t>Team Training</t>
  </si>
  <si>
    <t>Financial Management</t>
  </si>
  <si>
    <t>Strategic Planning</t>
  </si>
  <si>
    <t>Optimization Priority</t>
  </si>
  <si>
    <t>Current Status</t>
  </si>
  <si>
    <t>Desired Outcome</t>
  </si>
  <si>
    <t>Action Steps</t>
  </si>
  <si>
    <t>Responsible Person</t>
  </si>
  <si>
    <t>Target Date</t>
  </si>
  <si>
    <t>Resources Needed</t>
  </si>
  <si>
    <t>Status</t>
  </si>
  <si>
    <t>Not Started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</si>
</sst>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/dd/yyyy"/>
    <numFmt numFmtId="165" formatCode="&quot;$&quot;#,##0.00;[Red]&quot;$&quot;#,##0.00"/>
  </numFmts>
  <fonts count="10" x14ac:knownFonts="1">
    <font>
      <color theme="1"/>
      <family val="2"/>
      <scheme val="minor"/>
      <sz val="11"/>
      <name val="Calibri"/>
    </font>
    <font>
      <b/>
      <color rgb="FFFFFFFF"/>
      <sz val="16"/>
    </font>
    <font>
      <b/>
      <color rgb="FFFF5349"/>
      <sz val="14"/>
    </font>
    <font>
      <color rgb="FF000000"/>
    </font>
    <font>
      <b/>
      <color rgb="FFFF5349"/>
      <sz val="12"/>
    </font>
    <font>
      <i/>
      <color rgb="FF555555"/>
    </font>
    <font>
      <b/>
      <color rgb="FF333333"/>
      <sz val="10"/>
      <name val="Arial"/>
    </font>
    <font>
      <color rgb="FF666666"/>
      <sz val="10"/>
      <name val="Arial"/>
    </font>
    <font>
      <b/>
      <i/>
      <color rgb="FFFF5349"/>
      <sz val="11"/>
      <name val="Arial"/>
    </font>
    <font>
      <b/>
      <color rgb="FFFFFFFF"/>
      <name val="Arial"/>
    </font>
  </fonts>
  <fills count="6">
    <fill>
      <patternFill patternType="none"/>
    </fill>
    <fill>
      <patternFill patternType="gray125"/>
    </fill>
    <fill>
      <patternFill patternType="solid">
        <fgColor rgb="FFFF5349"/>
      </patternFill>
    </fill>
    <fill>
      <patternFill patternType="solid">
        <fgColor rgb="FFF5F5F5"/>
      </patternFill>
    </fill>
    <fill>
      <patternFill patternType="solid">
        <fgColor rgb="FFF8F8F8"/>
      </patternFill>
    </fill>
    <fill>
      <patternFill patternType="solid">
        <fgColor rgb="FFF9F2F2"/>
      </patternFill>
    </fill>
  </fills>
  <borders count="5">
    <border>
      <left/>
      <right/>
      <top/>
      <bottom/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  <border>
      <left style="thin">
        <color rgb="FFFFE0C0"/>
      </left>
      <right style="thin">
        <color rgb="FFFFE0C0"/>
      </right>
      <top style="thin">
        <color rgb="FFFFE0C0"/>
      </top>
      <bottom style="thin">
        <color rgb="FFFFE0C0"/>
      </bottom>
      <diagonal/>
    </border>
    <border>
      <left/>
      <right/>
      <top/>
      <bottom style="thin">
        <color rgb="FFE0E0E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0" fillId="0" borderId="0" xfId="0" applyAlignment="1">
      <alignment horizontal="left" vertical="top" wrapText="1"/>
    </xf>
    <xf numFmtId="0" fontId="3" fillId="4" borderId="1" xfId="0" applyFont="1" applyFill="1" applyBorder="1"/>
    <xf numFmtId="0" fontId="0" fillId="0" borderId="1" xfId="0" applyBorder="1"/>
    <xf numFmtId="0" fontId="4" fillId="0" borderId="0" xfId="0" applyFont="1"/>
    <xf numFmtId="0" fontId="5" fillId="5" borderId="2" xfId="0" applyFont="1" applyFill="1" applyBorder="1" applyAlignment="1">
      <alignment wrapText="1"/>
    </xf>
    <xf numFmtId="0" fontId="0" fillId="0" borderId="3" xfId="0" applyBorder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64" fontId="0" fillId="0" borderId="0" xfId="0" applyNumberFormat="1"/>
    <xf numFmtId="165" fontId="0" fillId="0" borderId="0" xfId="0" applyNumberFormat="1"/>
    <xf numFmtId="3" fontId="0" fillId="0" borderId="0" xfId="0" applyNumberFormat="1"/>
    <xf numFmtId="10" fontId="0" fillId="0" borderId="0" xfId="0" applyNumberFormat="1"/>
    <xf numFmtId="0" fontId="3" fillId="0" borderId="0" xfId="0" applyFont="1"/>
  </cellXfs>
  <cellStyles count="1">
    <cellStyle name="Normal" xfId="0" builtinId="0"/>
  </cellStyles>
  <dxfs count="12">
    <dxf>
      <fill>
        <patternFill patternType="solid">
          <bgColor rgb="FFFF9999"/>
        </patternFill>
      </fill>
    </dxf>
    <dxf>
      <fill>
        <patternFill patternType="solid">
          <bgColor rgb="FFFFDA99"/>
        </patternFill>
      </fill>
    </dxf>
    <dxf>
      <fill>
        <patternFill patternType="solid">
          <bgColor rgb="FF9CD9B1"/>
        </patternFill>
      </fill>
    </dxf>
    <dxf>
      <fill>
        <patternFill patternType="solid">
          <bgColor rgb="FFFF9999"/>
        </patternFill>
      </fill>
    </dxf>
    <dxf>
      <fill>
        <patternFill patternType="solid">
          <bgColor rgb="FFFFDA99"/>
        </patternFill>
      </fill>
    </dxf>
    <dxf>
      <fill>
        <patternFill patternType="solid">
          <bgColor rgb="FF9CD9B1"/>
        </patternFill>
      </fill>
    </dxf>
    <dxf>
      <fill>
        <patternFill patternType="solid">
          <bgColor rgb="FFFF9999"/>
        </patternFill>
      </fill>
    </dxf>
    <dxf>
      <fill>
        <patternFill patternType="solid">
          <bgColor rgb="FFFFDA99"/>
        </patternFill>
      </fill>
    </dxf>
    <dxf>
      <fill>
        <patternFill patternType="solid">
          <bgColor rgb="FF9CD9B1"/>
        </patternFill>
      </fill>
    </dxf>
    <dxf>
      <fill>
        <patternFill patternType="solid">
          <bgColor rgb="FFFF9999"/>
        </patternFill>
      </fill>
    </dxf>
    <dxf>
      <fill>
        <patternFill patternType="solid">
          <bgColor rgb="FFFFDA99"/>
        </patternFill>
      </fill>
    </dxf>
    <dxf>
      <fill>
        <patternFill patternType="solid">
          <bgColor rgb="FF9CD9B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 editAs="oneCell">
    <xdr:from>
      <xdr:col>5</xdr:col>
      <xdr:colOff>0</xdr:colOff>
      <xdr:row>0</xdr:row>
      <xdr:rowOff>0</xdr:rowOff>
    </xdr:from>
    <xdr:ext cx="1428750" cy="428625"/>
    <xdr:pic>
      <xdr:nvPicPr>
        <xdr:cNvPr id="1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5"/>
  <sheetFormatPr defaultRowHeight="15" outlineLevelRow="0" outlineLevelCol="0" x14ac:dyDescent="55" defaultColWidth="12"/>
  <cols>
    <col min="1" max="1" width="15" customWidth="1"/>
    <col min="2" max="2" width="100" customWidth="1"/>
  </cols>
  <sheetData>
    <row r="1" ht="30" customHeight="1" spans="1:2" x14ac:dyDescent="0.25">
      <c r="A1" s="1" t="s">
        <v>0</v>
      </c>
      <c r="B1" s="1"/>
    </row>
    <row r="2" ht="20" customHeight="1" spans="1:2" x14ac:dyDescent="0.25">
      <c r="A2" s="2" t="s">
        <v>1</v>
      </c>
      <c r="B2" s="2"/>
    </row>
    <row r="3" ht="15" customHeight="1" x14ac:dyDescent="0.25"/>
    <row r="4" spans="1:2" x14ac:dyDescent="0.25">
      <c r="A4" s="3" t="s">
        <v>2</v>
      </c>
      <c r="B4" s="3"/>
    </row>
    <row r="5" ht="5" customHeight="1" x14ac:dyDescent="0.25"/>
    <row r="6" spans="1:2" x14ac:dyDescent="0.25">
      <c r="A6" s="4" t="s">
        <v>3</v>
      </c>
      <c r="B6" s="4" t="s">
        <v>4</v>
      </c>
    </row>
    <row r="7" spans="1:2" x14ac:dyDescent="0.25">
      <c r="A7" s="5" t="s">
        <v>5</v>
      </c>
      <c r="B7" s="5" t="s">
        <v>6</v>
      </c>
    </row>
    <row r="8" spans="1:2" x14ac:dyDescent="0.25">
      <c r="A8" s="4" t="s">
        <v>7</v>
      </c>
      <c r="B8" s="4" t="s">
        <v>8</v>
      </c>
    </row>
    <row r="9" spans="1:2" x14ac:dyDescent="0.25">
      <c r="A9" s="5" t="s">
        <v>9</v>
      </c>
      <c r="B9" s="5" t="s">
        <v>10</v>
      </c>
    </row>
    <row r="10" spans="1:2" x14ac:dyDescent="0.25">
      <c r="A10" s="4" t="s">
        <v>11</v>
      </c>
      <c r="B10" s="4" t="s">
        <v>12</v>
      </c>
    </row>
    <row r="11" ht="15" customHeight="1" x14ac:dyDescent="0.25"/>
    <row r="12" spans="1:2" x14ac:dyDescent="0.25">
      <c r="A12" s="6" t="s">
        <v>13</v>
      </c>
      <c r="B12" s="6"/>
    </row>
    <row r="13" spans="1:2" x14ac:dyDescent="0.25">
      <c r="A13" s="3" t="s">
        <v>14</v>
      </c>
      <c r="B13" s="3"/>
    </row>
    <row r="14" spans="1:2" x14ac:dyDescent="0.25">
      <c r="A14" s="4" t="s">
        <v>15</v>
      </c>
      <c r="B14" s="4" t="s">
        <v>16</v>
      </c>
    </row>
    <row r="15" spans="1:2" x14ac:dyDescent="0.25">
      <c r="A15" s="5" t="s">
        <v>15</v>
      </c>
      <c r="B15" s="5" t="s">
        <v>17</v>
      </c>
    </row>
    <row r="16" spans="1:2" x14ac:dyDescent="0.25">
      <c r="A16" s="4" t="s">
        <v>15</v>
      </c>
      <c r="B16" s="4" t="s">
        <v>18</v>
      </c>
    </row>
    <row r="17" spans="1:2" x14ac:dyDescent="0.25">
      <c r="A17" s="5" t="s">
        <v>15</v>
      </c>
      <c r="B17" s="5" t="s">
        <v>19</v>
      </c>
    </row>
    <row r="18" ht="15" customHeight="1" x14ac:dyDescent="0.25"/>
    <row r="19" spans="1:2" x14ac:dyDescent="0.25">
      <c r="A19" s="7" t="s">
        <v>20</v>
      </c>
      <c r="B19" s="7"/>
    </row>
    <row r="21" spans="1:5" x14ac:dyDescent="0.25">
      <c r="A21" s="8"/>
      <c r="B21" s="8"/>
      <c r="C21" s="8"/>
      <c r="D21" s="8"/>
      <c r="E21" s="8"/>
    </row>
    <row r="22" spans="1:5" x14ac:dyDescent="0.25">
      <c r="A22" s="9" t="s">
        <v>21</v>
      </c>
      <c r="B22" s="9"/>
      <c r="C22" s="9"/>
      <c r="D22" s="9"/>
      <c r="E22" s="9"/>
    </row>
    <row r="23" spans="1:5" x14ac:dyDescent="0.25">
      <c r="A23" s="10" t="s">
        <v>22</v>
      </c>
      <c r="B23" s="10"/>
      <c r="C23" s="10"/>
      <c r="D23" s="10"/>
      <c r="E23" s="10"/>
    </row>
    <row r="25" spans="1:5" x14ac:dyDescent="0.25">
      <c r="A25" s="11" t="s">
        <v>23</v>
      </c>
      <c r="B25" s="11"/>
      <c r="C25" s="11"/>
      <c r="D25" s="11"/>
      <c r="E25" s="11"/>
    </row>
  </sheetData>
  <mergeCells count="9">
    <mergeCell ref="A1:B1"/>
    <mergeCell ref="A2:B2"/>
    <mergeCell ref="A4:B4"/>
    <mergeCell ref="A12:B12"/>
    <mergeCell ref="A13:B13"/>
    <mergeCell ref="A19:B19"/>
    <mergeCell ref="A22:E22"/>
    <mergeCell ref="A23:E23"/>
    <mergeCell ref="A25:E25"/>
  </mergeCells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workbookViewId="0">
      <pane ySplit="1" topLeftCell="A2" activePane="bottomLeft" state="frozen"/>
      <selection pane="bottomLeft" activeCell="A2" sqref="A2"/>
    </sheetView>
  </sheetViews>
  <sheetFormatPr defaultRowHeight="15" outlineLevelRow="0" outlineLevelCol="0" x14ac:dyDescent="55" defaultColWidth="12"/>
  <cols>
    <col min="1" max="1" width="5" customWidth="1"/>
    <col min="2" max="3" width="25" customWidth="1"/>
    <col min="4" max="5" width="15" customWidth="1"/>
    <col min="6" max="6" width="12" customWidth="1"/>
    <col min="7" max="8" width="15" customWidth="1"/>
    <col min="9" max="9" width="40" customWidth="1"/>
    <col min="10" max="11" width="15" customWidth="1"/>
    <col min="12" max="12" width="30" customWidth="1"/>
  </cols>
  <sheetData>
    <row r="1" ht="24" customHeight="1" spans="1:12" s="12" customFormat="1" x14ac:dyDescent="0.25">
      <c r="A1" s="13" t="s">
        <v>24</v>
      </c>
      <c r="B1" s="13" t="s">
        <v>25</v>
      </c>
      <c r="C1" s="13" t="s">
        <v>26</v>
      </c>
      <c r="D1" s="13" t="s">
        <v>27</v>
      </c>
      <c r="E1" s="13" t="s">
        <v>28</v>
      </c>
      <c r="F1" s="13" t="s">
        <v>29</v>
      </c>
      <c r="G1" s="13" t="s">
        <v>30</v>
      </c>
      <c r="H1" s="13" t="s">
        <v>31</v>
      </c>
      <c r="I1" s="13" t="s">
        <v>32</v>
      </c>
      <c r="J1" s="13" t="s">
        <v>33</v>
      </c>
      <c r="K1" s="13" t="s">
        <v>34</v>
      </c>
      <c r="L1" s="13" t="s">
        <v>35</v>
      </c>
    </row>
    <row r="2" spans="1:12" x14ac:dyDescent="0.25">
      <c r="A2" s="4">
        <v>1</v>
      </c>
      <c r="B2" s="4" t="s">
        <v>36</v>
      </c>
      <c r="C2" s="4" t="s">
        <v>37</v>
      </c>
      <c r="D2" s="4" t="s">
        <v>38</v>
      </c>
      <c r="E2" s="14" t="s">
        <v>39</v>
      </c>
      <c r="F2" s="15" t="s">
        <v>39</v>
      </c>
      <c r="G2" s="4" t="s">
        <v>40</v>
      </c>
      <c r="H2" s="4" t="s">
        <v>41</v>
      </c>
      <c r="I2" s="4" t="s">
        <v>42</v>
      </c>
      <c r="J2" s="4" t="s">
        <v>43</v>
      </c>
      <c r="K2" s="4" t="s">
        <v>44</v>
      </c>
      <c r="L2" s="4" t="s">
        <v>39</v>
      </c>
    </row>
    <row r="3" spans="1:12" x14ac:dyDescent="0.25">
      <c r="A3" s="5">
        <v>2</v>
      </c>
      <c r="B3" s="5" t="s">
        <v>45</v>
      </c>
      <c r="C3" s="5" t="s">
        <v>46</v>
      </c>
      <c r="D3" s="5" t="s">
        <v>47</v>
      </c>
      <c r="E3" s="14" t="s">
        <v>48</v>
      </c>
      <c r="F3" s="15" t="s">
        <v>49</v>
      </c>
      <c r="G3" s="5" t="s">
        <v>50</v>
      </c>
      <c r="H3" s="5" t="s">
        <v>51</v>
      </c>
      <c r="I3" s="5" t="s">
        <v>52</v>
      </c>
      <c r="J3" s="5" t="s">
        <v>53</v>
      </c>
      <c r="K3" s="5" t="s">
        <v>54</v>
      </c>
      <c r="L3" s="5" t="s">
        <v>55</v>
      </c>
    </row>
    <row r="4" spans="1:12" x14ac:dyDescent="0.25">
      <c r="A4" s="4">
        <v>3</v>
      </c>
      <c r="B4" s="4" t="s">
        <v>56</v>
      </c>
      <c r="C4" s="4" t="s">
        <v>57</v>
      </c>
      <c r="D4" s="4" t="s">
        <v>47</v>
      </c>
      <c r="E4" s="14" t="s">
        <v>58</v>
      </c>
      <c r="F4" s="15" t="s">
        <v>59</v>
      </c>
      <c r="G4" s="4" t="s">
        <v>60</v>
      </c>
      <c r="H4" s="4" t="s">
        <v>61</v>
      </c>
      <c r="I4" s="4" t="s">
        <v>62</v>
      </c>
      <c r="J4" s="4" t="s">
        <v>63</v>
      </c>
      <c r="K4" s="4" t="s">
        <v>64</v>
      </c>
      <c r="L4" s="4" t="s">
        <v>65</v>
      </c>
    </row>
    <row r="5" spans="1:12" x14ac:dyDescent="0.25">
      <c r="A5" s="5">
        <v>4</v>
      </c>
      <c r="B5" s="5" t="s">
        <v>61</v>
      </c>
      <c r="C5" s="5" t="s">
        <v>66</v>
      </c>
      <c r="D5" s="5" t="s">
        <v>47</v>
      </c>
      <c r="E5" s="14" t="s">
        <v>67</v>
      </c>
      <c r="F5" s="15" t="s">
        <v>68</v>
      </c>
      <c r="G5" s="5" t="s">
        <v>69</v>
      </c>
      <c r="H5" s="5" t="s">
        <v>51</v>
      </c>
      <c r="I5" s="5" t="s">
        <v>70</v>
      </c>
      <c r="J5" s="5" t="s">
        <v>71</v>
      </c>
      <c r="K5" s="5" t="s">
        <v>72</v>
      </c>
      <c r="L5" s="5" t="s">
        <v>73</v>
      </c>
    </row>
    <row r="6" spans="1:12" x14ac:dyDescent="0.25">
      <c r="A6" s="4">
        <v>5</v>
      </c>
      <c r="B6" s="4" t="s">
        <v>51</v>
      </c>
      <c r="C6" s="4" t="s">
        <v>74</v>
      </c>
      <c r="D6" s="4" t="s">
        <v>47</v>
      </c>
      <c r="E6" s="14" t="s">
        <v>75</v>
      </c>
      <c r="F6" s="15" t="s">
        <v>76</v>
      </c>
      <c r="G6" s="4" t="s">
        <v>77</v>
      </c>
      <c r="H6" s="4" t="s">
        <v>78</v>
      </c>
      <c r="I6" s="4" t="s">
        <v>79</v>
      </c>
      <c r="J6" s="4" t="s">
        <v>80</v>
      </c>
      <c r="K6" s="4" t="s">
        <v>81</v>
      </c>
      <c r="L6" s="4" t="s">
        <v>82</v>
      </c>
    </row>
    <row r="7" spans="1:12" x14ac:dyDescent="0.25">
      <c r="A7" s="5">
        <v>6</v>
      </c>
      <c r="B7" s="5" t="s">
        <v>83</v>
      </c>
      <c r="C7" s="5" t="s">
        <v>84</v>
      </c>
      <c r="D7" s="5" t="s">
        <v>85</v>
      </c>
      <c r="E7" s="14" t="s">
        <v>86</v>
      </c>
      <c r="F7" s="15" t="s">
        <v>87</v>
      </c>
      <c r="G7" s="5" t="s">
        <v>88</v>
      </c>
      <c r="H7" s="5" t="s">
        <v>61</v>
      </c>
      <c r="I7" s="5" t="s">
        <v>89</v>
      </c>
      <c r="J7" s="5" t="s">
        <v>90</v>
      </c>
      <c r="K7" s="5" t="s">
        <v>91</v>
      </c>
      <c r="L7" s="5" t="s">
        <v>92</v>
      </c>
    </row>
    <row r="8" spans="1:12" x14ac:dyDescent="0.25">
      <c r="A8" s="4">
        <v>7</v>
      </c>
      <c r="B8" s="4" t="s">
        <v>93</v>
      </c>
      <c r="C8" s="4" t="s">
        <v>94</v>
      </c>
      <c r="D8" s="4" t="s">
        <v>47</v>
      </c>
      <c r="E8" s="14" t="s">
        <v>95</v>
      </c>
      <c r="F8" s="15" t="s">
        <v>96</v>
      </c>
      <c r="G8" s="4" t="s">
        <v>50</v>
      </c>
      <c r="H8" s="4" t="s">
        <v>51</v>
      </c>
      <c r="I8" s="4" t="s">
        <v>97</v>
      </c>
      <c r="J8" s="4" t="s">
        <v>98</v>
      </c>
      <c r="K8" s="4" t="s">
        <v>99</v>
      </c>
      <c r="L8" s="4" t="s">
        <v>100</v>
      </c>
    </row>
    <row r="9" spans="1:12" x14ac:dyDescent="0.25">
      <c r="A9" s="5">
        <v>8</v>
      </c>
      <c r="B9" s="5" t="s">
        <v>101</v>
      </c>
      <c r="C9" s="5" t="s">
        <v>46</v>
      </c>
      <c r="D9" s="5" t="s">
        <v>47</v>
      </c>
      <c r="E9" s="14" t="s">
        <v>102</v>
      </c>
      <c r="F9" s="15" t="s">
        <v>103</v>
      </c>
      <c r="G9" s="5" t="s">
        <v>50</v>
      </c>
      <c r="H9" s="5" t="s">
        <v>51</v>
      </c>
      <c r="I9" s="5" t="s">
        <v>52</v>
      </c>
      <c r="J9" s="5" t="s">
        <v>104</v>
      </c>
      <c r="K9" s="5" t="s">
        <v>105</v>
      </c>
      <c r="L9" s="5" t="s">
        <v>106</v>
      </c>
    </row>
    <row r="10" spans="1:12" x14ac:dyDescent="0.25">
      <c r="A10" s="4">
        <v>9</v>
      </c>
      <c r="B10" s="4" t="s">
        <v>107</v>
      </c>
      <c r="C10" s="4" t="s">
        <v>108</v>
      </c>
      <c r="D10" s="4" t="s">
        <v>47</v>
      </c>
      <c r="E10" s="14" t="s">
        <v>109</v>
      </c>
      <c r="F10" s="15" t="s">
        <v>110</v>
      </c>
      <c r="G10" s="4" t="s">
        <v>111</v>
      </c>
      <c r="H10" s="4" t="s">
        <v>61</v>
      </c>
      <c r="I10" s="4" t="s">
        <v>112</v>
      </c>
      <c r="J10" s="4" t="s">
        <v>113</v>
      </c>
      <c r="K10" s="4" t="s">
        <v>114</v>
      </c>
      <c r="L10" s="4" t="s">
        <v>115</v>
      </c>
    </row>
    <row r="11" spans="1:12" x14ac:dyDescent="0.25">
      <c r="A11" s="5">
        <v>10</v>
      </c>
      <c r="B11" s="5" t="s">
        <v>116</v>
      </c>
      <c r="C11" s="5" t="s">
        <v>117</v>
      </c>
      <c r="D11" s="5" t="s">
        <v>85</v>
      </c>
      <c r="E11" s="14" t="s">
        <v>118</v>
      </c>
      <c r="F11" s="15" t="s">
        <v>119</v>
      </c>
      <c r="G11" s="5" t="s">
        <v>88</v>
      </c>
      <c r="H11" s="5" t="s">
        <v>45</v>
      </c>
      <c r="I11" s="5" t="s">
        <v>120</v>
      </c>
      <c r="J11" s="5" t="s">
        <v>121</v>
      </c>
      <c r="K11" s="5" t="s">
        <v>122</v>
      </c>
      <c r="L11" s="5" t="s">
        <v>123</v>
      </c>
    </row>
    <row r="12" spans="1:12" x14ac:dyDescent="0.25">
      <c r="A12" s="4">
        <v>11</v>
      </c>
      <c r="B12" s="4" t="s">
        <v>39</v>
      </c>
      <c r="C12" s="4" t="s">
        <v>39</v>
      </c>
      <c r="D12" s="4" t="s">
        <v>39</v>
      </c>
      <c r="E12" s="14" t="s">
        <v>39</v>
      </c>
      <c r="F12" s="15" t="s">
        <v>39</v>
      </c>
      <c r="G12" s="4" t="s">
        <v>39</v>
      </c>
      <c r="H12" s="4" t="s">
        <v>39</v>
      </c>
      <c r="I12" s="4" t="s">
        <v>39</v>
      </c>
      <c r="J12" s="4" t="s">
        <v>39</v>
      </c>
      <c r="K12" s="4" t="s">
        <v>39</v>
      </c>
      <c r="L12" s="4" t="s">
        <v>39</v>
      </c>
    </row>
  </sheetData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pane ySplit="1" topLeftCell="A2" activePane="bottomLeft" state="frozen"/>
      <selection pane="bottomLeft" activeCell="A2" sqref="A2"/>
    </sheetView>
  </sheetViews>
  <sheetFormatPr defaultRowHeight="15" outlineLevelRow="0" outlineLevelCol="0" x14ac:dyDescent="55" defaultColWidth="12"/>
  <cols>
    <col min="1" max="1" width="25" customWidth="1"/>
    <col min="2" max="6" width="20" customWidth="1"/>
    <col min="7" max="7" width="30" customWidth="1"/>
  </cols>
  <sheetData>
    <row r="1" ht="24" customHeight="1" spans="1:7" s="12" customFormat="1" x14ac:dyDescent="0.25">
      <c r="A1" s="13" t="s">
        <v>124</v>
      </c>
      <c r="B1" s="13" t="s">
        <v>125</v>
      </c>
      <c r="C1" s="13" t="s">
        <v>126</v>
      </c>
      <c r="D1" s="13" t="s">
        <v>127</v>
      </c>
      <c r="E1" s="13" t="s">
        <v>128</v>
      </c>
      <c r="F1" s="13" t="s">
        <v>129</v>
      </c>
      <c r="G1" s="13" t="s">
        <v>130</v>
      </c>
    </row>
    <row r="2" spans="1:7" x14ac:dyDescent="0.25">
      <c r="A2" s="4" t="s">
        <v>131</v>
      </c>
      <c r="B2" s="16" t="s">
        <v>132</v>
      </c>
      <c r="C2" s="16">
        <f>B2/12</f>
      </c>
      <c r="D2" s="16">
        <f>B2/TeamInventory!CountA(B2:B20)</f>
      </c>
      <c r="E2" s="16" t="s">
        <v>133</v>
      </c>
      <c r="F2" s="16">
        <f>B2-E2</f>
      </c>
      <c r="G2" s="4" t="s">
        <v>134</v>
      </c>
    </row>
    <row r="3" spans="1:7" x14ac:dyDescent="0.25">
      <c r="A3" s="5" t="s">
        <v>135</v>
      </c>
      <c r="B3" s="15" t="s">
        <v>136</v>
      </c>
      <c r="C3" s="15">
        <f>B3/12</f>
      </c>
      <c r="D3" s="15">
        <f>B3/TeamInventory!CountA(B2:B20)</f>
      </c>
      <c r="E3" s="15" t="s">
        <v>137</v>
      </c>
      <c r="F3" s="15">
        <f>B3-E3</f>
      </c>
      <c r="G3" s="5" t="s">
        <v>138</v>
      </c>
    </row>
    <row r="4" spans="1:7" x14ac:dyDescent="0.25">
      <c r="A4" s="4" t="s">
        <v>139</v>
      </c>
      <c r="B4" s="15" t="s">
        <v>140</v>
      </c>
      <c r="C4" s="15">
        <f>B4/12</f>
      </c>
      <c r="D4" s="15">
        <f>B4/TeamInventory!CountA(B2:B20)</f>
      </c>
      <c r="E4" s="15" t="s">
        <v>141</v>
      </c>
      <c r="F4" s="15">
        <f>B4-E4</f>
      </c>
      <c r="G4" s="4" t="s">
        <v>142</v>
      </c>
    </row>
    <row r="5" spans="1:7" x14ac:dyDescent="0.25">
      <c r="A5" s="5" t="s">
        <v>143</v>
      </c>
      <c r="B5" s="15" t="s">
        <v>144</v>
      </c>
      <c r="C5" s="15">
        <f>B5/12</f>
      </c>
      <c r="D5" s="15">
        <f>B5/TeamInventory!CountA(B2:B20)</f>
      </c>
      <c r="E5" s="15" t="s">
        <v>145</v>
      </c>
      <c r="F5" s="15">
        <f>E5-B5</f>
      </c>
      <c r="G5" s="5" t="s">
        <v>146</v>
      </c>
    </row>
    <row r="6" spans="1:7" x14ac:dyDescent="0.25">
      <c r="A6" s="4" t="s">
        <v>147</v>
      </c>
      <c r="B6" s="15">
        <f>B4-B5</f>
      </c>
      <c r="C6" s="15">
        <f>B6/12</f>
      </c>
      <c r="D6" s="15">
        <f>B6/TeamInventory!CountA(B2:B20)</f>
      </c>
      <c r="E6" s="15" t="s">
        <v>39</v>
      </c>
      <c r="F6" s="15">
        <f>B6-E6</f>
      </c>
      <c r="G6" s="4" t="s">
        <v>39</v>
      </c>
    </row>
    <row r="7" spans="1:7" x14ac:dyDescent="0.25">
      <c r="A7" s="5" t="s">
        <v>148</v>
      </c>
      <c r="B7" s="15">
        <f>B3/B2</f>
      </c>
      <c r="C7" s="5" t="s">
        <v>78</v>
      </c>
      <c r="D7" s="5" t="s">
        <v>78</v>
      </c>
      <c r="E7" s="15" t="s">
        <v>149</v>
      </c>
      <c r="F7" s="15">
        <f>B7-E7</f>
      </c>
      <c r="G7" s="5" t="s">
        <v>150</v>
      </c>
    </row>
    <row r="8" spans="1:7" x14ac:dyDescent="0.25">
      <c r="A8" s="4" t="s">
        <v>151</v>
      </c>
      <c r="B8" s="16" t="s">
        <v>152</v>
      </c>
      <c r="C8" s="16">
        <f>B8/12</f>
      </c>
      <c r="D8" s="4" t="s">
        <v>78</v>
      </c>
      <c r="E8" s="16" t="s">
        <v>153</v>
      </c>
      <c r="F8" s="16">
        <f>B8-E8</f>
      </c>
      <c r="G8" s="4" t="s">
        <v>154</v>
      </c>
    </row>
    <row r="9" spans="1:7" x14ac:dyDescent="0.25">
      <c r="A9" s="5" t="s">
        <v>155</v>
      </c>
      <c r="B9" s="16" t="s">
        <v>156</v>
      </c>
      <c r="C9" s="16">
        <f>B9/12</f>
      </c>
      <c r="D9" s="5" t="s">
        <v>78</v>
      </c>
      <c r="E9" s="16" t="s">
        <v>157</v>
      </c>
      <c r="F9" s="16">
        <f>B9-E9</f>
      </c>
      <c r="G9" s="5" t="s">
        <v>158</v>
      </c>
    </row>
    <row r="10" spans="1:7" x14ac:dyDescent="0.25">
      <c r="A10" s="4" t="s">
        <v>159</v>
      </c>
      <c r="B10" s="16" t="s">
        <v>160</v>
      </c>
      <c r="C10" s="16">
        <f>B10/12</f>
      </c>
      <c r="D10" s="4" t="s">
        <v>78</v>
      </c>
      <c r="E10" s="16" t="s">
        <v>119</v>
      </c>
      <c r="F10" s="16">
        <f>B10-E10</f>
      </c>
      <c r="G10" s="4" t="s">
        <v>161</v>
      </c>
    </row>
    <row r="11" spans="1:7" x14ac:dyDescent="0.25">
      <c r="A11" s="5" t="s">
        <v>162</v>
      </c>
      <c r="B11" s="17">
        <f>B2/B10</f>
      </c>
      <c r="C11" s="5" t="s">
        <v>78</v>
      </c>
      <c r="D11" s="5" t="s">
        <v>78</v>
      </c>
      <c r="E11" s="17" t="s">
        <v>163</v>
      </c>
      <c r="F11" s="17">
        <f>B11-E11</f>
      </c>
      <c r="G11" s="5" t="s">
        <v>164</v>
      </c>
    </row>
    <row r="12" spans="1:7" x14ac:dyDescent="0.25">
      <c r="A12" s="4" t="s">
        <v>165</v>
      </c>
      <c r="B12" s="15">
        <f>B5/B2</f>
      </c>
      <c r="C12" s="4" t="s">
        <v>78</v>
      </c>
      <c r="D12" s="4" t="s">
        <v>78</v>
      </c>
      <c r="E12" s="15" t="s">
        <v>166</v>
      </c>
      <c r="F12" s="15">
        <f>E12-B12</f>
      </c>
      <c r="G12" s="4" t="s">
        <v>167</v>
      </c>
    </row>
  </sheetData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workbookViewId="0">
      <pane ySplit="1" topLeftCell="A2" activePane="bottomLeft" state="frozen"/>
      <selection pane="bottomLeft" activeCell="A2" sqref="A2"/>
    </sheetView>
  </sheetViews>
  <sheetFormatPr defaultRowHeight="15" outlineLevelRow="0" outlineLevelCol="0" x14ac:dyDescent="55" defaultColWidth="12"/>
  <cols>
    <col min="1" max="1" width="25" customWidth="1"/>
    <col min="2" max="6" width="20" customWidth="1"/>
    <col min="7" max="7" width="30" customWidth="1"/>
  </cols>
  <sheetData>
    <row r="1" ht="24" customHeight="1" spans="1:7" s="12" customFormat="1" x14ac:dyDescent="0.25">
      <c r="A1" s="13" t="s">
        <v>168</v>
      </c>
      <c r="B1" s="13" t="s">
        <v>169</v>
      </c>
      <c r="C1" s="13" t="s">
        <v>170</v>
      </c>
      <c r="D1" s="13" t="s">
        <v>171</v>
      </c>
      <c r="E1" s="13" t="s">
        <v>172</v>
      </c>
      <c r="F1" s="13" t="s">
        <v>173</v>
      </c>
      <c r="G1" s="13" t="s">
        <v>174</v>
      </c>
    </row>
    <row r="2" spans="1:7" x14ac:dyDescent="0.25">
      <c r="A2" s="4" t="s">
        <v>74</v>
      </c>
      <c r="B2" s="18" t="s">
        <v>175</v>
      </c>
      <c r="C2" s="16" t="s">
        <v>39</v>
      </c>
      <c r="D2" s="18" t="s">
        <v>175</v>
      </c>
      <c r="E2" t="s">
        <v>39</v>
      </c>
      <c r="F2" t="s">
        <v>39</v>
      </c>
      <c r="G2" s="4" t="s">
        <v>39</v>
      </c>
    </row>
    <row r="3" spans="1:7" x14ac:dyDescent="0.25">
      <c r="A3" s="5" t="s">
        <v>176</v>
      </c>
      <c r="B3" s="18" t="s">
        <v>175</v>
      </c>
      <c r="C3" s="16" t="s">
        <v>39</v>
      </c>
      <c r="D3" s="18" t="s">
        <v>175</v>
      </c>
      <c r="E3" t="s">
        <v>39</v>
      </c>
      <c r="F3" t="s">
        <v>39</v>
      </c>
      <c r="G3" s="5" t="s">
        <v>39</v>
      </c>
    </row>
    <row r="4" spans="1:7" x14ac:dyDescent="0.25">
      <c r="A4" s="4" t="s">
        <v>94</v>
      </c>
      <c r="B4" s="18" t="s">
        <v>175</v>
      </c>
      <c r="C4" s="16" t="s">
        <v>39</v>
      </c>
      <c r="D4" s="18" t="s">
        <v>175</v>
      </c>
      <c r="E4" t="s">
        <v>39</v>
      </c>
      <c r="F4" t="s">
        <v>39</v>
      </c>
      <c r="G4" s="4" t="s">
        <v>39</v>
      </c>
    </row>
    <row r="5" spans="1:7" x14ac:dyDescent="0.25">
      <c r="A5" s="5" t="s">
        <v>57</v>
      </c>
      <c r="B5" s="18" t="s">
        <v>175</v>
      </c>
      <c r="C5" s="16" t="s">
        <v>39</v>
      </c>
      <c r="D5" s="18" t="s">
        <v>175</v>
      </c>
      <c r="E5" t="s">
        <v>39</v>
      </c>
      <c r="F5" t="s">
        <v>39</v>
      </c>
      <c r="G5" s="5" t="s">
        <v>39</v>
      </c>
    </row>
    <row r="6" spans="1:7" x14ac:dyDescent="0.25">
      <c r="A6" s="4" t="s">
        <v>177</v>
      </c>
      <c r="B6" s="18" t="s">
        <v>175</v>
      </c>
      <c r="C6" s="16" t="s">
        <v>39</v>
      </c>
      <c r="D6" s="18" t="s">
        <v>175</v>
      </c>
      <c r="E6" t="s">
        <v>39</v>
      </c>
      <c r="F6" t="s">
        <v>39</v>
      </c>
      <c r="G6" s="4" t="s">
        <v>39</v>
      </c>
    </row>
    <row r="7" spans="1:7" x14ac:dyDescent="0.25">
      <c r="A7" s="5" t="s">
        <v>178</v>
      </c>
      <c r="B7" s="18" t="s">
        <v>175</v>
      </c>
      <c r="C7" s="16" t="s">
        <v>39</v>
      </c>
      <c r="D7" s="18" t="s">
        <v>175</v>
      </c>
      <c r="E7" t="s">
        <v>39</v>
      </c>
      <c r="F7" t="s">
        <v>39</v>
      </c>
      <c r="G7" s="5" t="s">
        <v>39</v>
      </c>
    </row>
    <row r="8" spans="1:7" x14ac:dyDescent="0.25">
      <c r="A8" s="4" t="s">
        <v>108</v>
      </c>
      <c r="B8" s="18" t="s">
        <v>175</v>
      </c>
      <c r="C8" s="16" t="s">
        <v>39</v>
      </c>
      <c r="D8" s="18" t="s">
        <v>175</v>
      </c>
      <c r="E8" t="s">
        <v>39</v>
      </c>
      <c r="F8" t="s">
        <v>39</v>
      </c>
      <c r="G8" s="4" t="s">
        <v>39</v>
      </c>
    </row>
    <row r="9" spans="1:7" x14ac:dyDescent="0.25">
      <c r="A9" s="5" t="s">
        <v>179</v>
      </c>
      <c r="B9" s="18" t="s">
        <v>175</v>
      </c>
      <c r="C9" s="16" t="s">
        <v>39</v>
      </c>
      <c r="D9" s="18" t="s">
        <v>175</v>
      </c>
      <c r="E9" t="s">
        <v>39</v>
      </c>
      <c r="F9" t="s">
        <v>39</v>
      </c>
      <c r="G9" s="5" t="s">
        <v>39</v>
      </c>
    </row>
    <row r="10" spans="1:7" x14ac:dyDescent="0.25">
      <c r="A10" s="4" t="s">
        <v>66</v>
      </c>
      <c r="B10" s="18" t="s">
        <v>175</v>
      </c>
      <c r="C10" s="16" t="s">
        <v>39</v>
      </c>
      <c r="D10" s="18" t="s">
        <v>175</v>
      </c>
      <c r="E10" t="s">
        <v>39</v>
      </c>
      <c r="F10" t="s">
        <v>39</v>
      </c>
      <c r="G10" s="4" t="s">
        <v>39</v>
      </c>
    </row>
    <row r="11" spans="1:7" x14ac:dyDescent="0.25">
      <c r="A11" s="5" t="s">
        <v>117</v>
      </c>
      <c r="B11" s="18" t="s">
        <v>175</v>
      </c>
      <c r="C11" s="16" t="s">
        <v>39</v>
      </c>
      <c r="D11" s="18" t="s">
        <v>175</v>
      </c>
      <c r="E11" t="s">
        <v>39</v>
      </c>
      <c r="F11" t="s">
        <v>39</v>
      </c>
      <c r="G11" s="5" t="s">
        <v>39</v>
      </c>
    </row>
  </sheetData>
  <conditionalFormatting sqref="E2:E1000">
    <cfRule type="cellIs" dxfId="0" priority="1" operator="lessThanOrEqual">
      <formula>2</formula>
    </cfRule>
    <cfRule type="cellIs" dxfId="1" priority="2" operator="equal">
      <formula>3</formula>
    </cfRule>
    <cfRule type="cellIs" dxfId="2" priority="3" operator="greaterThanOrEqual">
      <formula>4</formula>
    </cfRule>
  </conditionalFormatting>
  <conditionalFormatting sqref="F2:F1000">
    <cfRule type="cellIs" dxfId="3" priority="4" operator="lessThanOrEqual">
      <formula>2</formula>
    </cfRule>
    <cfRule type="cellIs" dxfId="4" priority="5" operator="equal">
      <formula>3</formula>
    </cfRule>
    <cfRule type="cellIs" dxfId="5" priority="6" operator="greaterThanOrEqual">
      <formula>4</formula>
    </cfRule>
  </conditionalFormatting>
  <dataValidations count="6">
    <dataValidation type="list" allowBlank="1" sqref="B10:B11">
      <formula1>"Yes,No"</formula1>
    </dataValidation>
    <dataValidation type="list" allowBlank="1" sqref="B2:B11">
      <formula1>"Yes,No"</formula1>
    </dataValidation>
    <dataValidation type="list" allowBlank="1" sqref="D10:D11">
      <formula1>"Yes,No"</formula1>
    </dataValidation>
    <dataValidation type="list" allowBlank="1" sqref="D2:D11">
      <formula1>"Yes,No"</formula1>
    </dataValidation>
    <dataValidation type="whole" allowBlank="1" showErrorMessage="1" errorStyle="error" errorTitle="Invalid Rating" error="Please enter a value between 1 and 5" sqref="E10:F11">
      <formula1>1</formula1>
      <formula2>5</formula2>
    </dataValidation>
    <dataValidation type="whole" allowBlank="1" showErrorMessage="1" errorStyle="error" errorTitle="Invalid Rating" error="Please enter a value between 1 and 5" sqref="E2:F11">
      <formula1>1</formula1>
      <formula2>5</formula2>
    </dataValidation>
  </dataValidations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workbookViewId="0">
      <pane ySplit="1" topLeftCell="A2" activePane="bottomLeft" state="frozen"/>
      <selection pane="bottomLeft" activeCell="A2" sqref="A2"/>
    </sheetView>
  </sheetViews>
  <sheetFormatPr defaultRowHeight="15" outlineLevelRow="0" outlineLevelCol="0" x14ac:dyDescent="55" defaultColWidth="12"/>
  <cols>
    <col min="1" max="1" width="30" customWidth="1"/>
    <col min="2" max="2" width="15" customWidth="1"/>
    <col min="3" max="3" width="20" customWidth="1"/>
    <col min="4" max="4" width="15" customWidth="1"/>
    <col min="5" max="5" width="20" customWidth="1"/>
    <col min="6" max="6" width="15" customWidth="1"/>
    <col min="7" max="7" width="40" customWidth="1"/>
  </cols>
  <sheetData>
    <row r="1" ht="24" customHeight="1" spans="1:7" s="12" customFormat="1" x14ac:dyDescent="0.25">
      <c r="A1" s="13" t="s">
        <v>180</v>
      </c>
      <c r="B1" s="13" t="s">
        <v>181</v>
      </c>
      <c r="C1" s="13" t="s">
        <v>182</v>
      </c>
      <c r="D1" s="13" t="s">
        <v>172</v>
      </c>
      <c r="E1" s="13" t="s">
        <v>183</v>
      </c>
      <c r="F1" s="13" t="s">
        <v>184</v>
      </c>
      <c r="G1" s="13" t="s">
        <v>185</v>
      </c>
    </row>
    <row r="2" spans="1:7" x14ac:dyDescent="0.25">
      <c r="A2" s="4" t="s">
        <v>186</v>
      </c>
      <c r="B2" s="18" t="s">
        <v>175</v>
      </c>
      <c r="C2" s="4" t="s">
        <v>39</v>
      </c>
      <c r="D2" t="s">
        <v>39</v>
      </c>
      <c r="E2" s="18" t="s">
        <v>175</v>
      </c>
      <c r="F2" t="s">
        <v>39</v>
      </c>
      <c r="G2" s="4" t="s">
        <v>39</v>
      </c>
    </row>
    <row r="3" spans="1:7" x14ac:dyDescent="0.25">
      <c r="A3" s="5" t="s">
        <v>187</v>
      </c>
      <c r="B3" s="18" t="s">
        <v>175</v>
      </c>
      <c r="C3" s="5" t="s">
        <v>39</v>
      </c>
      <c r="D3" t="s">
        <v>39</v>
      </c>
      <c r="E3" s="18" t="s">
        <v>175</v>
      </c>
      <c r="F3" t="s">
        <v>39</v>
      </c>
      <c r="G3" s="5" t="s">
        <v>39</v>
      </c>
    </row>
    <row r="4" spans="1:7" x14ac:dyDescent="0.25">
      <c r="A4" s="4" t="s">
        <v>188</v>
      </c>
      <c r="B4" s="18" t="s">
        <v>175</v>
      </c>
      <c r="C4" s="4" t="s">
        <v>39</v>
      </c>
      <c r="D4" t="s">
        <v>39</v>
      </c>
      <c r="E4" s="18" t="s">
        <v>175</v>
      </c>
      <c r="F4" t="s">
        <v>39</v>
      </c>
      <c r="G4" s="4" t="s">
        <v>39</v>
      </c>
    </row>
    <row r="5" spans="1:7" x14ac:dyDescent="0.25">
      <c r="A5" s="5" t="s">
        <v>189</v>
      </c>
      <c r="B5" s="18" t="s">
        <v>175</v>
      </c>
      <c r="C5" s="5" t="s">
        <v>39</v>
      </c>
      <c r="D5" t="s">
        <v>39</v>
      </c>
      <c r="E5" s="18" t="s">
        <v>175</v>
      </c>
      <c r="F5" t="s">
        <v>39</v>
      </c>
      <c r="G5" s="5" t="s">
        <v>39</v>
      </c>
    </row>
    <row r="6" spans="1:7" x14ac:dyDescent="0.25">
      <c r="A6" s="4" t="s">
        <v>190</v>
      </c>
      <c r="B6" s="18" t="s">
        <v>175</v>
      </c>
      <c r="C6" s="4" t="s">
        <v>39</v>
      </c>
      <c r="D6" t="s">
        <v>39</v>
      </c>
      <c r="E6" s="18" t="s">
        <v>175</v>
      </c>
      <c r="F6" t="s">
        <v>39</v>
      </c>
      <c r="G6" s="4" t="s">
        <v>39</v>
      </c>
    </row>
    <row r="7" spans="1:7" x14ac:dyDescent="0.25">
      <c r="A7" s="5" t="s">
        <v>191</v>
      </c>
      <c r="B7" s="18" t="s">
        <v>175</v>
      </c>
      <c r="C7" s="5" t="s">
        <v>39</v>
      </c>
      <c r="D7" t="s">
        <v>39</v>
      </c>
      <c r="E7" s="18" t="s">
        <v>175</v>
      </c>
      <c r="F7" t="s">
        <v>39</v>
      </c>
      <c r="G7" s="5" t="s">
        <v>39</v>
      </c>
    </row>
    <row r="8" spans="1:7" x14ac:dyDescent="0.25">
      <c r="A8" s="4" t="s">
        <v>192</v>
      </c>
      <c r="B8" s="18" t="s">
        <v>175</v>
      </c>
      <c r="C8" s="4" t="s">
        <v>39</v>
      </c>
      <c r="D8" t="s">
        <v>39</v>
      </c>
      <c r="E8" s="18" t="s">
        <v>175</v>
      </c>
      <c r="F8" t="s">
        <v>39</v>
      </c>
      <c r="G8" s="4" t="s">
        <v>39</v>
      </c>
    </row>
    <row r="9" spans="1:7" x14ac:dyDescent="0.25">
      <c r="A9" s="5" t="s">
        <v>193</v>
      </c>
      <c r="B9" s="18" t="s">
        <v>175</v>
      </c>
      <c r="C9" s="5" t="s">
        <v>39</v>
      </c>
      <c r="D9" t="s">
        <v>39</v>
      </c>
      <c r="E9" s="18" t="s">
        <v>175</v>
      </c>
      <c r="F9" t="s">
        <v>39</v>
      </c>
      <c r="G9" s="5" t="s">
        <v>39</v>
      </c>
    </row>
    <row r="10" spans="1:7" x14ac:dyDescent="0.25">
      <c r="A10" s="4" t="s">
        <v>194</v>
      </c>
      <c r="B10" s="18" t="s">
        <v>175</v>
      </c>
      <c r="C10" s="4" t="s">
        <v>39</v>
      </c>
      <c r="D10" t="s">
        <v>39</v>
      </c>
      <c r="E10" s="18" t="s">
        <v>175</v>
      </c>
      <c r="F10" t="s">
        <v>39</v>
      </c>
      <c r="G10" s="4" t="s">
        <v>39</v>
      </c>
    </row>
    <row r="11" spans="1:7" x14ac:dyDescent="0.25">
      <c r="A11" s="5" t="s">
        <v>195</v>
      </c>
      <c r="B11" s="18" t="s">
        <v>175</v>
      </c>
      <c r="C11" s="5" t="s">
        <v>39</v>
      </c>
      <c r="D11" t="s">
        <v>39</v>
      </c>
      <c r="E11" s="18" t="s">
        <v>175</v>
      </c>
      <c r="F11" t="s">
        <v>39</v>
      </c>
      <c r="G11" s="5" t="s">
        <v>39</v>
      </c>
    </row>
    <row r="12" spans="1:7" x14ac:dyDescent="0.25">
      <c r="A12" s="4" t="s">
        <v>196</v>
      </c>
      <c r="B12" s="18" t="s">
        <v>175</v>
      </c>
      <c r="C12" s="4" t="s">
        <v>39</v>
      </c>
      <c r="D12" t="s">
        <v>39</v>
      </c>
      <c r="E12" s="18" t="s">
        <v>175</v>
      </c>
      <c r="F12" t="s">
        <v>39</v>
      </c>
      <c r="G12" s="4" t="s">
        <v>39</v>
      </c>
    </row>
    <row r="13" spans="1:7" x14ac:dyDescent="0.25">
      <c r="A13" s="5" t="s">
        <v>197</v>
      </c>
      <c r="B13" s="18" t="s">
        <v>175</v>
      </c>
      <c r="C13" s="5" t="s">
        <v>39</v>
      </c>
      <c r="D13" t="s">
        <v>39</v>
      </c>
      <c r="E13" s="18" t="s">
        <v>175</v>
      </c>
      <c r="F13" t="s">
        <v>39</v>
      </c>
      <c r="G13" s="5" t="s">
        <v>39</v>
      </c>
    </row>
  </sheetData>
  <conditionalFormatting sqref="D2:D1000">
    <cfRule type="cellIs" dxfId="6" priority="1" operator="lessThanOrEqual">
      <formula>2</formula>
    </cfRule>
    <cfRule type="cellIs" dxfId="7" priority="2" operator="equal">
      <formula>3</formula>
    </cfRule>
    <cfRule type="cellIs" dxfId="8" priority="3" operator="greaterThanOrEqual">
      <formula>4</formula>
    </cfRule>
  </conditionalFormatting>
  <conditionalFormatting sqref="F2:F1000">
    <cfRule type="cellIs" dxfId="9" priority="4" operator="lessThanOrEqual">
      <formula>2</formula>
    </cfRule>
    <cfRule type="cellIs" dxfId="10" priority="5" operator="equal">
      <formula>3</formula>
    </cfRule>
    <cfRule type="cellIs" dxfId="11" priority="6" operator="greaterThanOrEqual">
      <formula>4</formula>
    </cfRule>
  </conditionalFormatting>
  <dataValidations count="8">
    <dataValidation type="list" allowBlank="1" sqref="B10:B13">
      <formula1>"Yes,No"</formula1>
    </dataValidation>
    <dataValidation type="list" allowBlank="1" sqref="B2:B13">
      <formula1>"Yes,No"</formula1>
    </dataValidation>
    <dataValidation type="whole" allowBlank="1" showErrorMessage="1" errorStyle="error" errorTitle="Invalid Rating" error="Please enter a value between 1 and 5" sqref="D10:D13">
      <formula1>1</formula1>
      <formula2>5</formula2>
    </dataValidation>
    <dataValidation type="whole" allowBlank="1" showErrorMessage="1" errorStyle="error" errorTitle="Invalid Rating" error="Please enter a value between 1 and 5" sqref="D2:D13">
      <formula1>1</formula1>
      <formula2>5</formula2>
    </dataValidation>
    <dataValidation type="list" allowBlank="1" sqref="E10:E13">
      <formula1>"Yes,No"</formula1>
    </dataValidation>
    <dataValidation type="list" allowBlank="1" sqref="E2:E13">
      <formula1>"Yes,No"</formula1>
    </dataValidation>
    <dataValidation type="whole" allowBlank="1" showErrorMessage="1" errorStyle="error" errorTitle="Invalid Rating" error="Please enter a value between 1 and 5" sqref="F10:F13">
      <formula1>1</formula1>
      <formula2>5</formula2>
    </dataValidation>
    <dataValidation type="whole" allowBlank="1" showErrorMessage="1" errorStyle="error" errorTitle="Invalid Rating" error="Please enter a value between 1 and 5" sqref="F2:F13">
      <formula1>1</formula1>
      <formula2>5</formula2>
    </dataValidation>
  </dataValidations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workbookViewId="0">
      <pane ySplit="1" topLeftCell="A2" activePane="bottomLeft" state="frozen"/>
      <selection pane="bottomLeft" activeCell="A2" sqref="A2"/>
    </sheetView>
  </sheetViews>
  <sheetFormatPr defaultRowHeight="15" outlineLevelRow="0" outlineLevelCol="0" x14ac:dyDescent="55" defaultColWidth="12"/>
  <cols>
    <col min="1" max="1" width="5" customWidth="1"/>
    <col min="2" max="2" width="30" customWidth="1"/>
    <col min="3" max="3" width="25" customWidth="1"/>
    <col min="4" max="4" width="30" customWidth="1"/>
    <col min="5" max="6" width="20" customWidth="1"/>
    <col min="7" max="7" width="15" customWidth="1"/>
    <col min="8" max="8" width="20" customWidth="1"/>
    <col min="9" max="9" width="15" customWidth="1"/>
  </cols>
  <sheetData>
    <row r="1" ht="24" customHeight="1" spans="1:9" s="12" customFormat="1" x14ac:dyDescent="0.25">
      <c r="A1" s="13" t="s">
        <v>24</v>
      </c>
      <c r="B1" s="13" t="s">
        <v>198</v>
      </c>
      <c r="C1" s="13" t="s">
        <v>199</v>
      </c>
      <c r="D1" s="13" t="s">
        <v>200</v>
      </c>
      <c r="E1" s="13" t="s">
        <v>201</v>
      </c>
      <c r="F1" s="13" t="s">
        <v>202</v>
      </c>
      <c r="G1" s="13" t="s">
        <v>203</v>
      </c>
      <c r="H1" s="13" t="s">
        <v>204</v>
      </c>
      <c r="I1" s="13" t="s">
        <v>205</v>
      </c>
    </row>
    <row r="2" spans="1:9" x14ac:dyDescent="0.25">
      <c r="A2" s="4">
        <v>1</v>
      </c>
      <c r="B2" s="4" t="s">
        <v>39</v>
      </c>
      <c r="C2" s="4" t="s">
        <v>39</v>
      </c>
      <c r="D2" s="4" t="s">
        <v>39</v>
      </c>
      <c r="E2" s="4" t="s">
        <v>39</v>
      </c>
      <c r="F2" s="4" t="s">
        <v>39</v>
      </c>
      <c r="G2" s="14" t="s">
        <v>39</v>
      </c>
      <c r="H2" s="4" t="s">
        <v>39</v>
      </c>
      <c r="I2" s="18" t="s">
        <v>206</v>
      </c>
    </row>
    <row r="3" spans="1:9" x14ac:dyDescent="0.25">
      <c r="A3" s="5">
        <v>2</v>
      </c>
      <c r="B3" s="5" t="s">
        <v>39</v>
      </c>
      <c r="C3" s="5" t="s">
        <v>39</v>
      </c>
      <c r="D3" s="5" t="s">
        <v>39</v>
      </c>
      <c r="E3" s="5" t="s">
        <v>39</v>
      </c>
      <c r="F3" s="5" t="s">
        <v>39</v>
      </c>
      <c r="G3" s="14" t="s">
        <v>39</v>
      </c>
      <c r="H3" s="5" t="s">
        <v>39</v>
      </c>
      <c r="I3" s="18" t="s">
        <v>206</v>
      </c>
    </row>
    <row r="4" spans="1:9" x14ac:dyDescent="0.25">
      <c r="A4" s="4">
        <v>3</v>
      </c>
      <c r="B4" s="4" t="s">
        <v>39</v>
      </c>
      <c r="C4" s="4" t="s">
        <v>39</v>
      </c>
      <c r="D4" s="4" t="s">
        <v>39</v>
      </c>
      <c r="E4" s="4" t="s">
        <v>39</v>
      </c>
      <c r="F4" s="4" t="s">
        <v>39</v>
      </c>
      <c r="G4" s="14" t="s">
        <v>39</v>
      </c>
      <c r="H4" s="4" t="s">
        <v>39</v>
      </c>
      <c r="I4" s="18" t="s">
        <v>206</v>
      </c>
    </row>
    <row r="5" spans="1:9" x14ac:dyDescent="0.25">
      <c r="A5" s="5">
        <v>4</v>
      </c>
      <c r="B5" s="5" t="s">
        <v>39</v>
      </c>
      <c r="C5" s="5" t="s">
        <v>39</v>
      </c>
      <c r="D5" s="5" t="s">
        <v>39</v>
      </c>
      <c r="E5" s="5" t="s">
        <v>39</v>
      </c>
      <c r="F5" s="5" t="s">
        <v>39</v>
      </c>
      <c r="G5" s="14" t="s">
        <v>39</v>
      </c>
      <c r="H5" s="5" t="s">
        <v>39</v>
      </c>
      <c r="I5" s="18" t="s">
        <v>206</v>
      </c>
    </row>
    <row r="6" spans="1:9" x14ac:dyDescent="0.25">
      <c r="A6" s="4">
        <v>5</v>
      </c>
      <c r="B6" s="4" t="s">
        <v>39</v>
      </c>
      <c r="C6" s="4" t="s">
        <v>39</v>
      </c>
      <c r="D6" s="4" t="s">
        <v>39</v>
      </c>
      <c r="E6" s="4" t="s">
        <v>39</v>
      </c>
      <c r="F6" s="4" t="s">
        <v>39</v>
      </c>
      <c r="G6" s="14" t="s">
        <v>39</v>
      </c>
      <c r="H6" s="4" t="s">
        <v>39</v>
      </c>
      <c r="I6" s="18" t="s">
        <v>206</v>
      </c>
    </row>
  </sheetData>
  <dataValidations count="1">
    <dataValidation type="list" allowBlank="1" sqref="I2:I6">
      <formula1>"Not Started,In Progress,Completed,On Hold"</formula1>
    </dataValidation>
  </dataValidations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Instructions</vt:lpstr>
      <vt:lpstr>Team Inventory</vt:lpstr>
      <vt:lpstr>Production Analysis</vt:lpstr>
      <vt:lpstr>Role Assessment</vt:lpstr>
      <vt:lpstr>Gap Analysis</vt:lpstr>
      <vt:lpstr>Optimization Plan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RallyPoynt OS</dc:creator>
  <dc:title>Team Structure Assessment</dc:title>
  <dc:subject>Real Estate Team Evaluation</dc:subject>
  <dc:description/>
  <cp:keywords>real estate, team, structure, assessment, optimization</cp:keywords>
  <cp:category>Operational Tools</cp:category>
  <cp:lastModifiedBy>RallyPoynt OS</cp:lastModifiedBy>
  <dcterms:created xsi:type="dcterms:W3CDTF">2025-05-11T23:22:24Z</dcterms:created>
  <dcterms:modified xsi:type="dcterms:W3CDTF">2025-05-11T23:22:24Z</dcterms:modified>
</cp:coreProperties>
</file>